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:\Sistecad\Contacad\salen\032023\"/>
    </mc:Choice>
  </mc:AlternateContent>
  <xr:revisionPtr revIDLastSave="0" documentId="8_{A7648C0E-BA8C-40AE-A4C0-B7C1D33EF6A0}" xr6:coauthVersionLast="46" xr6:coauthVersionMax="46" xr10:uidLastSave="{00000000-0000-0000-0000-000000000000}"/>
  <bookViews>
    <workbookView xWindow="1560" yWindow="1560" windowWidth="21600" windowHeight="11385" xr2:uid="{00000000-000D-0000-FFFF-FFFF00000000}"/>
  </bookViews>
  <sheets>
    <sheet name="FFF" sheetId="1" r:id="rId1"/>
  </sheets>
  <definedNames>
    <definedName name="Print_Area" localSheetId="0">FFF!$A$1:$D$41</definedName>
  </definedNames>
  <calcPr calcId="181029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<sst xmlns="http://schemas.openxmlformats.org/spreadsheetml/2006/main" count="44" uniqueCount="36">
  <si>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</si>
  <si>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</si>
  <si>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</si>
  <si>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</si>
  <si>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</si>
  <si>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</si>
  <si>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</si>
  <si>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</si>
  <si>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</si>
  <si>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</si>
  <si>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</si>
  <si>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</si>
  <si>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</si>
  <si>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</si>
  <si>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</si>
  <si>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</si>
  <si>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</si>
  <si>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</si>
  <si>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</si>
  <si>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</si>
  <si>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</si>
  <si>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</si>
  <si>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</si>
  <si>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</si>
  <si>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</si>
  <si>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</si>
  <si>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</si>
  <si>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</si>
  <si>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</si>
  <si>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</si>
  <si>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</si>
  <si>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</si>
  <si>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</si>
  <si>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</si>
  <si>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</si>
  <si>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ACAMBARO, GTO.
FLUJO DE FONDOS 
 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</si>
</sst>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topLeftCell="A9" zoomScaleNormal="100" workbookViewId="0">
      <selection activeCell="A36" sqref="A36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2" t="s">
        <v>35</v>
      </c>
      <c r="B1" s="33"/>
      <c r="C1" s="33"/>
      <c r="D1" s="34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457197667.54000002</v>
      </c>
      <c r="C3" s="19">
        <f t="shared" ref="C3:D3" si="0">SUM(C4:C13)</f>
        <v>374859845.44999999</v>
      </c>
      <c r="D3" s="2">
        <f t="shared" si="0"/>
        <v>372809055.83999997</v>
      </c>
    </row>
    <row r="4" spans="1:5" x14ac:dyDescent="0.2">
      <c r="A4" s="14" t="s">
        <v>5</v>
      </c>
      <c r="B4" s="20">
        <v>62582989.450000003</v>
      </c>
      <c r="C4" s="20">
        <v>26598531.690000001</v>
      </c>
      <c r="D4" s="3">
        <v>26598361.690000001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8076251</v>
      </c>
      <c r="C6" s="20">
        <v>2704463.6</v>
      </c>
      <c r="D6" s="3">
        <v>2704463.6</v>
      </c>
      <c r="E6" s="29"/>
    </row>
    <row r="7" spans="1:5" x14ac:dyDescent="0.2">
      <c r="A7" s="14" t="s">
        <v>8</v>
      </c>
      <c r="B7" s="20">
        <v>9231279.5999999996</v>
      </c>
      <c r="C7" s="20">
        <v>7469387.0099999998</v>
      </c>
      <c r="D7" s="3">
        <v>7472519.0099999998</v>
      </c>
      <c r="E7" s="29"/>
    </row>
    <row r="8" spans="1:5" x14ac:dyDescent="0.2">
      <c r="A8" s="14" t="s">
        <v>9</v>
      </c>
      <c r="B8" s="20">
        <v>13083622.32</v>
      </c>
      <c r="C8" s="20">
        <v>12050724.130000001</v>
      </c>
      <c r="D8" s="3">
        <v>10974708.720000001</v>
      </c>
      <c r="E8" s="29"/>
    </row>
    <row r="9" spans="1:5" x14ac:dyDescent="0.2">
      <c r="A9" s="14" t="s">
        <v>10</v>
      </c>
      <c r="B9" s="20">
        <v>2899242</v>
      </c>
      <c r="C9" s="20">
        <v>5027175.13</v>
      </c>
      <c r="D9" s="3">
        <v>5018778.7300000004</v>
      </c>
      <c r="E9" s="29"/>
    </row>
    <row r="10" spans="1:5" x14ac:dyDescent="0.2">
      <c r="A10" s="14" t="s">
        <v>11</v>
      </c>
      <c r="B10" s="20">
        <v>0</v>
      </c>
      <c r="C10" s="20">
        <v>0</v>
      </c>
      <c r="D10" s="3">
        <v>0</v>
      </c>
      <c r="E10" s="29"/>
    </row>
    <row r="11" spans="1:5" x14ac:dyDescent="0.2">
      <c r="A11" s="14" t="s">
        <v>12</v>
      </c>
      <c r="B11" s="20">
        <v>310410267.22000003</v>
      </c>
      <c r="C11" s="20">
        <v>294648683.25</v>
      </c>
      <c r="D11" s="3">
        <v>293696497.44999999</v>
      </c>
      <c r="E11" s="29"/>
    </row>
    <row r="12" spans="1:5" x14ac:dyDescent="0.2">
      <c r="A12" s="14" t="s">
        <v>13</v>
      </c>
      <c r="B12" s="20">
        <v>23597250</v>
      </c>
      <c r="C12" s="20">
        <v>26343301.640000001</v>
      </c>
      <c r="D12" s="3">
        <v>26343726.640000001</v>
      </c>
      <c r="E12" s="29"/>
    </row>
    <row r="13" spans="1:5" x14ac:dyDescent="0.2">
      <c r="A13" s="14" t="s">
        <v>14</v>
      </c>
      <c r="B13" s="20">
        <v>27316765.949999999</v>
      </c>
      <c r="C13" s="20">
        <v>17579</v>
      </c>
      <c r="D13" s="3">
        <v>0</v>
      </c>
      <c r="E13" s="30"/>
    </row>
    <row r="14" spans="1:5" x14ac:dyDescent="0.2">
      <c r="A14" s="7" t="s">
        <v>15</v>
      </c>
      <c r="B14" s="21">
        <f>SUM(B15:B23)</f>
        <v>457197667.55000001</v>
      </c>
      <c r="C14" s="21">
        <f t="shared" ref="C14:D14" si="1">SUM(C15:C23)</f>
        <v>338864258.56</v>
      </c>
      <c r="D14" s="4">
        <f t="shared" si="1"/>
        <v>337556229.61000001</v>
      </c>
    </row>
    <row r="15" spans="1:5" x14ac:dyDescent="0.2">
      <c r="A15" s="14" t="s">
        <v>16</v>
      </c>
      <c r="B15" s="20">
        <v>165774633.08000001</v>
      </c>
      <c r="C15" s="20">
        <v>99132172.849999994</v>
      </c>
      <c r="D15" s="3">
        <v>98169636.920000002</v>
      </c>
      <c r="E15" s="30"/>
    </row>
    <row r="16" spans="1:5" x14ac:dyDescent="0.2">
      <c r="A16" s="14" t="s">
        <v>17</v>
      </c>
      <c r="B16" s="20">
        <v>16774160</v>
      </c>
      <c r="C16" s="20">
        <v>12923166.859999999</v>
      </c>
      <c r="D16" s="3">
        <v>12910546.859999999</v>
      </c>
      <c r="E16" s="29"/>
    </row>
    <row r="17" spans="1:5" x14ac:dyDescent="0.2">
      <c r="A17" s="14" t="s">
        <v>18</v>
      </c>
      <c r="B17" s="20">
        <v>90588000</v>
      </c>
      <c r="C17" s="20">
        <v>78725472.320000008</v>
      </c>
      <c r="D17" s="3">
        <v>78395599.310000002</v>
      </c>
      <c r="E17" s="30"/>
    </row>
    <row r="18" spans="1:5" x14ac:dyDescent="0.2">
      <c r="A18" s="14" t="s">
        <v>13</v>
      </c>
      <c r="B18" s="20">
        <v>34986749.390000001</v>
      </c>
      <c r="C18" s="20">
        <v>29555768.18</v>
      </c>
      <c r="D18" s="3">
        <v>29552768.18</v>
      </c>
      <c r="E18" s="29"/>
    </row>
    <row r="19" spans="1:5" x14ac:dyDescent="0.2">
      <c r="A19" s="14" t="s">
        <v>19</v>
      </c>
      <c r="B19" s="20">
        <v>7663164.9500000002</v>
      </c>
      <c r="C19" s="20">
        <v>21278278.5</v>
      </c>
      <c r="D19" s="3">
        <v>21278278.5</v>
      </c>
      <c r="E19" s="30"/>
    </row>
    <row r="20" spans="1:5" x14ac:dyDescent="0.2">
      <c r="A20" s="14" t="s">
        <v>20</v>
      </c>
      <c r="B20" s="20">
        <v>137771674.41999999</v>
      </c>
      <c r="C20" s="20">
        <v>95729927.840000004</v>
      </c>
      <c r="D20" s="3">
        <v>95729927.829999998</v>
      </c>
      <c r="E20" s="29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0"/>
    </row>
    <row r="22" spans="1:5" x14ac:dyDescent="0.2">
      <c r="A22" s="14" t="s">
        <v>22</v>
      </c>
      <c r="B22" s="20">
        <v>2514285.71</v>
      </c>
      <c r="C22" s="20">
        <v>1513672.01</v>
      </c>
      <c r="D22" s="3">
        <v>1513672.01</v>
      </c>
      <c r="E22" s="29"/>
    </row>
    <row r="23" spans="1:5" x14ac:dyDescent="0.2">
      <c r="A23" s="14" t="s">
        <v>23</v>
      </c>
      <c r="B23" s="20">
        <v>1125000</v>
      </c>
      <c r="C23" s="20">
        <v>5800</v>
      </c>
      <c r="D23" s="20">
        <v>5800</v>
      </c>
      <c r="E23" s="28"/>
    </row>
    <row r="24" spans="1:5" x14ac:dyDescent="0.2">
      <c r="A24" s="15" t="s">
        <v>24</v>
      </c>
      <c r="B24" s="22">
        <f>B3-B14</f>
        <v>-9.9999904632568359E-3</v>
      </c>
      <c r="C24" s="22">
        <f>C3-C14</f>
        <v>35995586.889999986</v>
      </c>
      <c r="D24" s="5">
        <f>D3-D14</f>
        <v>35252826.229999959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207871920.94</v>
      </c>
      <c r="C27" s="19">
        <f>SUM(C28:C34)</f>
        <v>201721658.25</v>
      </c>
      <c r="D27" s="2">
        <f>SUM(D28:D34)</f>
        <v>187217658.05000007</v>
      </c>
    </row>
    <row r="28" spans="1:5" x14ac:dyDescent="0.2">
      <c r="A28" s="11" t="s">
        <v>26</v>
      </c>
      <c r="B28" s="23">
        <v>0</v>
      </c>
      <c r="C28" s="23">
        <v>-16902357.84</v>
      </c>
      <c r="D28" s="16">
        <v>-27891229.5</v>
      </c>
      <c r="E28" s="31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1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1"/>
    </row>
    <row r="31" spans="1:5" x14ac:dyDescent="0.2">
      <c r="A31" s="11" t="s">
        <v>29</v>
      </c>
      <c r="B31" s="23">
        <v>-153452362.23000002</v>
      </c>
      <c r="C31" s="23">
        <v>-70002863.569999993</v>
      </c>
      <c r="D31" s="16">
        <v>-69434452.949999988</v>
      </c>
      <c r="E31" s="31"/>
    </row>
    <row r="32" spans="1:5" x14ac:dyDescent="0.2">
      <c r="A32" s="11" t="s">
        <v>30</v>
      </c>
      <c r="B32" s="23">
        <v>310410267.22000003</v>
      </c>
      <c r="C32" s="23">
        <v>268925358.49000001</v>
      </c>
      <c r="D32" s="16">
        <v>264841640.33000004</v>
      </c>
      <c r="E32" s="31"/>
    </row>
    <row r="33" spans="1:5" x14ac:dyDescent="0.2">
      <c r="A33" s="11" t="s">
        <v>31</v>
      </c>
      <c r="B33" s="23">
        <v>50914015.950000003</v>
      </c>
      <c r="C33" s="23">
        <v>19734257.170000002</v>
      </c>
      <c r="D33" s="16">
        <v>19734436.170000002</v>
      </c>
      <c r="E33" s="31"/>
    </row>
    <row r="34" spans="1:5" x14ac:dyDescent="0.2">
      <c r="A34" s="11" t="s">
        <v>32</v>
      </c>
      <c r="B34" s="23">
        <v>0</v>
      </c>
      <c r="C34" s="23">
        <v>-32736</v>
      </c>
      <c r="D34" s="16">
        <v>-32736</v>
      </c>
      <c r="E34" s="31"/>
    </row>
    <row r="35" spans="1:5" x14ac:dyDescent="0.2">
      <c r="A35" s="12" t="s">
        <v>33</v>
      </c>
      <c r="B35" s="24">
        <f>SUM(B36:B38)</f>
        <v>-207871920.95000002</v>
      </c>
      <c r="C35" s="24">
        <f>SUM(C36:C38)</f>
        <v>-150978242.75</v>
      </c>
      <c r="D35" s="17">
        <f>SUM(D36:D38)</f>
        <v>-150978242.75</v>
      </c>
    </row>
    <row r="36" spans="1:5" x14ac:dyDescent="0.2">
      <c r="A36" s="11" t="s">
        <v>30</v>
      </c>
      <c r="B36" s="23">
        <v>-174856005.58000001</v>
      </c>
      <c r="C36" s="23">
        <v>-114746431.59999999</v>
      </c>
      <c r="D36" s="16">
        <v>-114746431.59999999</v>
      </c>
    </row>
    <row r="37" spans="1:5" x14ac:dyDescent="0.2">
      <c r="A37" s="11" t="s">
        <v>31</v>
      </c>
      <c r="B37" s="23">
        <v>-33015915.370000001</v>
      </c>
      <c r="C37" s="23">
        <v>-36231811.149999999</v>
      </c>
      <c r="D37" s="16">
        <v>-36231811.149999999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-1.0000020265579224E-2</v>
      </c>
      <c r="C39" s="25">
        <f t="shared" ref="C39:D39" si="2">C27+C35</f>
        <v>50743415.5</v>
      </c>
      <c r="D39" s="18">
        <f t="shared" si="2"/>
        <v>36239415.300000072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revision/>
  <dcterms:created xsi:type="dcterms:W3CDTF">2017-12-20T04:54:53Z</dcterms:created>
  <dcterms:modified xsi:type="dcterms:W3CDTF">2023-10-25T23:13:46Z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